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tron\OneDrive\Compartilhada Eletron\Outros\"/>
    </mc:Choice>
  </mc:AlternateContent>
  <bookViews>
    <workbookView xWindow="0" yWindow="0" windowWidth="28800" windowHeight="12210" activeTab="2"/>
  </bookViews>
  <sheets>
    <sheet name="Orientações" sheetId="1" r:id="rId1"/>
    <sheet name="Copel" sheetId="3" r:id="rId2"/>
    <sheet name="Eletropaulo" sheetId="4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4" l="1"/>
  <c r="F13" i="4"/>
  <c r="F12" i="4"/>
  <c r="F11" i="4"/>
  <c r="F10" i="4"/>
  <c r="F9" i="4"/>
  <c r="F8" i="4"/>
  <c r="F7" i="4"/>
  <c r="F6" i="4"/>
  <c r="F5" i="4"/>
  <c r="F4" i="4"/>
  <c r="F3" i="4"/>
  <c r="F14" i="3"/>
  <c r="F13" i="3"/>
  <c r="F12" i="3"/>
  <c r="F11" i="3"/>
  <c r="F10" i="3"/>
  <c r="F9" i="3"/>
  <c r="F8" i="3"/>
  <c r="F7" i="3"/>
  <c r="F6" i="3"/>
  <c r="F5" i="3"/>
  <c r="F4" i="3"/>
  <c r="F3" i="3"/>
  <c r="G11" i="4" l="1"/>
  <c r="G5" i="4"/>
  <c r="G11" i="3"/>
  <c r="G5" i="3"/>
</calcChain>
</file>

<file path=xl/sharedStrings.xml><?xml version="1.0" encoding="utf-8"?>
<sst xmlns="http://schemas.openxmlformats.org/spreadsheetml/2006/main" count="66" uniqueCount="31">
  <si>
    <t>MODALIDADE TARIFÁRIA</t>
  </si>
  <si>
    <t>Demanda/Consumo</t>
  </si>
  <si>
    <t>PLANILHA PARA SIMULAÇÃO DA CONTA DE LUZ</t>
  </si>
  <si>
    <t>ATENÇÃO</t>
  </si>
  <si>
    <t>Recomendamos a leitura prévia da cartilha da ANEEL - Por dentro da Conta de Luz</t>
  </si>
  <si>
    <t>http://www.aneel.gov.br/</t>
  </si>
  <si>
    <t>A cartilha está disponível em www.aneel.gov.br/</t>
  </si>
  <si>
    <t>Etapas</t>
  </si>
  <si>
    <t>Orientações básicas</t>
  </si>
  <si>
    <t xml:space="preserve">Crie uma cópia da planilha original, pois provavelmente algumas células serão modificadas durante seu trabalho. </t>
  </si>
  <si>
    <t>Na coluna "quantidade consumida" inserir os dados de consumo.</t>
  </si>
  <si>
    <t xml:space="preserve">Não preencher as células "pintadas", pois elas contém fórmulas. </t>
  </si>
  <si>
    <t xml:space="preserve">Os valores das Bandeiras Tarifárias e da Iluminação Pública devem ser somados à parte, se desejado, e não influenciam na análise do melhor enquadramento tarifário. </t>
  </si>
  <si>
    <t xml:space="preserve">Você pode alterar as tarifas,se desejar considerar outra concessionária ou valores sem impostos. </t>
  </si>
  <si>
    <t>AZUL</t>
  </si>
  <si>
    <t>*Ponta</t>
  </si>
  <si>
    <t>*Fora Ponta</t>
  </si>
  <si>
    <t>*Ultrap. Ponta</t>
  </si>
  <si>
    <t xml:space="preserve">Demanda: </t>
  </si>
  <si>
    <t>*Ultrap. F. Ponta</t>
  </si>
  <si>
    <t xml:space="preserve">Consumo: </t>
  </si>
  <si>
    <t xml:space="preserve">Descrição </t>
  </si>
  <si>
    <t xml:space="preserve">Valor Tarifa ($) </t>
  </si>
  <si>
    <t>*F. Ponta</t>
  </si>
  <si>
    <t>Quantidade Consumida</t>
  </si>
  <si>
    <t>Custo ($)</t>
  </si>
  <si>
    <t>Custo</t>
  </si>
  <si>
    <t xml:space="preserve">Há três possibilidades de tarifas para as concessionárias Copel, Eletropaulo e CPFL, já incluídos os impostos. </t>
  </si>
  <si>
    <t xml:space="preserve">As tarifas foram  consideradas para o subgrupo tarifário A4 - de 2,3 a 25 kV </t>
  </si>
  <si>
    <t>Mês</t>
  </si>
  <si>
    <t>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</si>
</sst>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u/>
      <sz val="11"/>
      <color theme="9" tint="-0.499984740745262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/>
      <top style="thin">
        <color theme="9" tint="-0.499984740745262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0" fillId="2" borderId="0" xfId="0" applyFill="1"/>
    <xf numFmtId="0" fontId="6" fillId="2" borderId="0" xfId="0" applyFont="1" applyFill="1"/>
    <xf numFmtId="0" fontId="4" fillId="0" borderId="1" xfId="0" applyFont="1" applyBorder="1"/>
    <xf numFmtId="0" fontId="4" fillId="0" borderId="0" xfId="0" applyFont="1" applyAlignment="1">
      <alignment vertical="top" wrapText="1"/>
    </xf>
    <xf numFmtId="0" fontId="5" fillId="0" borderId="2" xfId="0" applyFont="1" applyBorder="1"/>
    <xf numFmtId="0" fontId="0" fillId="0" borderId="4" xfId="0" applyBorder="1"/>
    <xf numFmtId="0" fontId="0" fillId="3" borderId="6" xfId="0" applyFont="1" applyFill="1" applyBorder="1"/>
    <xf numFmtId="0" fontId="0" fillId="3" borderId="9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3" borderId="10" xfId="0" applyFont="1" applyFill="1" applyBorder="1"/>
    <xf numFmtId="0" fontId="0" fillId="3" borderId="8" xfId="0" applyFill="1" applyBorder="1"/>
    <xf numFmtId="0" fontId="1" fillId="3" borderId="8" xfId="0" applyFont="1" applyFill="1" applyBorder="1" applyAlignment="1">
      <alignment horizontal="center"/>
    </xf>
    <xf numFmtId="0" fontId="0" fillId="3" borderId="7" xfId="0" applyFill="1" applyBorder="1"/>
    <xf numFmtId="0" fontId="0" fillId="3" borderId="5" xfId="0" applyFill="1" applyBorder="1"/>
    <xf numFmtId="0" fontId="0" fillId="3" borderId="9" xfId="0" applyFill="1" applyBorder="1"/>
    <xf numFmtId="0" fontId="0" fillId="3" borderId="6" xfId="0" applyFill="1" applyBorder="1"/>
    <xf numFmtId="0" fontId="0" fillId="4" borderId="12" xfId="0" applyFill="1" applyBorder="1"/>
    <xf numFmtId="0" fontId="0" fillId="4" borderId="11" xfId="0" applyFill="1" applyBorder="1"/>
    <xf numFmtId="0" fontId="0" fillId="4" borderId="13" xfId="0" applyFill="1" applyBorder="1" applyAlignment="1">
      <alignment horizontal="center" vertical="center"/>
    </xf>
    <xf numFmtId="0" fontId="0" fillId="0" borderId="0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3" fillId="0" borderId="0" xfId="0" applyFont="1" applyFill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2" fontId="0" fillId="3" borderId="17" xfId="0" applyNumberForma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2" fontId="0" fillId="3" borderId="18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2" fontId="2" fillId="5" borderId="20" xfId="0" applyNumberFormat="1" applyFont="1" applyFill="1" applyBorder="1"/>
    <xf numFmtId="0" fontId="0" fillId="0" borderId="21" xfId="0" applyBorder="1"/>
    <xf numFmtId="2" fontId="2" fillId="5" borderId="22" xfId="0" applyNumberFormat="1" applyFont="1" applyFill="1" applyBorder="1"/>
    <xf numFmtId="0" fontId="0" fillId="0" borderId="23" xfId="0" applyBorder="1"/>
    <xf numFmtId="2" fontId="2" fillId="5" borderId="24" xfId="0" applyNumberFormat="1" applyFont="1" applyFill="1" applyBorder="1" applyAlignment="1">
      <alignment horizontal="right"/>
    </xf>
    <xf numFmtId="2" fontId="2" fillId="5" borderId="24" xfId="0" applyNumberFormat="1" applyFont="1" applyFill="1" applyBorder="1"/>
    <xf numFmtId="0" fontId="0" fillId="0" borderId="23" xfId="0" applyFill="1" applyBorder="1"/>
    <xf numFmtId="0" fontId="0" fillId="0" borderId="3" xfId="0" applyBorder="1"/>
    <xf numFmtId="0" fontId="3" fillId="0" borderId="0" xfId="0" applyFont="1" applyBorder="1"/>
    <xf numFmtId="0" fontId="3" fillId="0" borderId="0" xfId="0" applyFont="1" applyFill="1" applyBorder="1"/>
    <xf numFmtId="0" fontId="4" fillId="2" borderId="3" xfId="0" applyFont="1" applyFill="1" applyBorder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/>
    <xf numFmtId="0" fontId="1" fillId="6" borderId="10" xfId="0" applyFont="1" applyFill="1" applyBorder="1"/>
    <xf numFmtId="0" fontId="1" fillId="6" borderId="5" xfId="0" applyFont="1" applyFill="1" applyBorder="1" applyAlignment="1">
      <alignment vertical="center"/>
    </xf>
    <xf numFmtId="0" fontId="0" fillId="6" borderId="5" xfId="0" applyFill="1" applyBorder="1"/>
    <xf numFmtId="0" fontId="0" fillId="6" borderId="8" xfId="0" applyFill="1" applyBorder="1"/>
    <xf numFmtId="0" fontId="7" fillId="6" borderId="9" xfId="0" applyFont="1" applyFill="1" applyBorder="1" applyAlignment="1">
      <alignment horizontal="center" vertical="center"/>
    </xf>
    <xf numFmtId="0" fontId="0" fillId="6" borderId="9" xfId="0" applyFill="1" applyBorder="1"/>
    <xf numFmtId="0" fontId="0" fillId="6" borderId="9" xfId="0" applyFill="1" applyBorder="1" applyAlignment="1">
      <alignment vertical="center"/>
    </xf>
    <xf numFmtId="0" fontId="1" fillId="6" borderId="8" xfId="0" applyFont="1" applyFill="1" applyBorder="1" applyAlignment="1">
      <alignment horizontal="center"/>
    </xf>
    <xf numFmtId="0" fontId="0" fillId="6" borderId="6" xfId="0" applyFill="1" applyBorder="1" applyAlignment="1">
      <alignment vertical="center"/>
    </xf>
    <xf numFmtId="0" fontId="0" fillId="6" borderId="6" xfId="0" applyFill="1" applyBorder="1"/>
    <xf numFmtId="0" fontId="1" fillId="6" borderId="5" xfId="0" applyFont="1" applyFill="1" applyBorder="1" applyAlignment="1">
      <alignment horizontal="center"/>
    </xf>
    <xf numFmtId="0" fontId="0" fillId="6" borderId="7" xfId="0" applyFill="1" applyBorder="1"/>
    <xf numFmtId="0" fontId="0" fillId="6" borderId="6" xfId="0" applyFont="1" applyFill="1" applyBorder="1"/>
    <xf numFmtId="2" fontId="0" fillId="6" borderId="17" xfId="0" applyNumberForma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2" fontId="0" fillId="6" borderId="18" xfId="0" applyNumberFormat="1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17" sqref="B17"/>
    </sheetView>
  </sheetViews>
  <sheetFormatPr defaultRowHeight="15" x14ac:dyDescent="0.25"/>
  <cols>
    <col min="1" max="1" width="13" customWidth="1"/>
    <col min="2" max="2" width="82.5703125" customWidth="1"/>
  </cols>
  <sheetData>
    <row r="1" spans="1:2" x14ac:dyDescent="0.25">
      <c r="B1" s="8" t="s">
        <v>2</v>
      </c>
    </row>
    <row r="2" spans="1:2" x14ac:dyDescent="0.25">
      <c r="A2" s="4"/>
      <c r="B2" s="3" t="s">
        <v>4</v>
      </c>
    </row>
    <row r="3" spans="1:2" x14ac:dyDescent="0.25">
      <c r="A3" s="5"/>
      <c r="B3" s="2" t="s">
        <v>6</v>
      </c>
    </row>
    <row r="4" spans="1:2" x14ac:dyDescent="0.25">
      <c r="A4" s="4" t="s">
        <v>3</v>
      </c>
      <c r="B4" s="3" t="s">
        <v>5</v>
      </c>
    </row>
    <row r="5" spans="1:2" ht="33.75" customHeight="1" x14ac:dyDescent="0.25">
      <c r="A5" s="4"/>
      <c r="B5" s="7" t="s">
        <v>27</v>
      </c>
    </row>
    <row r="6" spans="1:2" x14ac:dyDescent="0.25">
      <c r="A6" s="4"/>
      <c r="B6" s="3" t="s">
        <v>28</v>
      </c>
    </row>
    <row r="8" spans="1:2" x14ac:dyDescent="0.25">
      <c r="A8" s="6" t="s">
        <v>7</v>
      </c>
      <c r="B8" s="6" t="s">
        <v>8</v>
      </c>
    </row>
    <row r="9" spans="1:2" ht="30" x14ac:dyDescent="0.25">
      <c r="A9" s="3">
        <v>1</v>
      </c>
      <c r="B9" s="49" t="s">
        <v>9</v>
      </c>
    </row>
    <row r="10" spans="1:2" x14ac:dyDescent="0.25">
      <c r="A10" s="50">
        <v>2</v>
      </c>
      <c r="B10" s="50" t="s">
        <v>10</v>
      </c>
    </row>
    <row r="11" spans="1:2" x14ac:dyDescent="0.25">
      <c r="A11" s="3">
        <v>3</v>
      </c>
      <c r="B11" s="3" t="s">
        <v>11</v>
      </c>
    </row>
    <row r="12" spans="1:2" ht="30" x14ac:dyDescent="0.25">
      <c r="A12" s="50">
        <v>4</v>
      </c>
      <c r="B12" s="51" t="s">
        <v>12</v>
      </c>
    </row>
    <row r="13" spans="1:2" ht="30" x14ac:dyDescent="0.25">
      <c r="A13" s="53">
        <v>5</v>
      </c>
      <c r="B13" s="52" t="s">
        <v>13</v>
      </c>
    </row>
    <row r="14" spans="1:2" x14ac:dyDescent="0.25">
      <c r="A14" s="46"/>
      <c r="B14" s="46"/>
    </row>
    <row r="15" spans="1:2" x14ac:dyDescent="0.25">
      <c r="A15" s="27"/>
      <c r="B15" s="27"/>
    </row>
    <row r="16" spans="1:2" x14ac:dyDescent="0.25">
      <c r="A16" s="47"/>
      <c r="B16" s="47"/>
    </row>
    <row r="17" spans="1:2" x14ac:dyDescent="0.25">
      <c r="A17" s="30"/>
      <c r="B17" s="30"/>
    </row>
    <row r="18" spans="1:2" x14ac:dyDescent="0.25">
      <c r="A18" s="1"/>
      <c r="B18" s="47"/>
    </row>
    <row r="19" spans="1:2" x14ac:dyDescent="0.25">
      <c r="A19" s="30"/>
      <c r="B19" s="48"/>
    </row>
    <row r="20" spans="1:2" x14ac:dyDescent="0.25">
      <c r="A20" s="1"/>
      <c r="B20" s="30"/>
    </row>
    <row r="21" spans="1:2" x14ac:dyDescent="0.25">
      <c r="A21" s="30"/>
      <c r="B21" s="30"/>
    </row>
    <row r="22" spans="1:2" x14ac:dyDescent="0.25">
      <c r="A22" s="47"/>
      <c r="B22" s="4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E24" sqref="E24"/>
    </sheetView>
  </sheetViews>
  <sheetFormatPr defaultRowHeight="15" x14ac:dyDescent="0.25"/>
  <cols>
    <col min="1" max="1" width="22.42578125" customWidth="1"/>
    <col min="2" max="2" width="18.5703125" customWidth="1"/>
    <col min="3" max="3" width="16.7109375" customWidth="1"/>
    <col min="4" max="4" width="10.7109375" customWidth="1"/>
    <col min="5" max="5" width="11.7109375" customWidth="1"/>
  </cols>
  <sheetData>
    <row r="1" spans="1:7" ht="16.5" thickTop="1" thickBot="1" x14ac:dyDescent="0.3">
      <c r="E1" s="24"/>
      <c r="F1" s="26" t="s">
        <v>29</v>
      </c>
      <c r="G1" s="25"/>
    </row>
    <row r="2" spans="1:7" ht="31.5" thickTop="1" thickBot="1" x14ac:dyDescent="0.3">
      <c r="A2" s="33" t="s">
        <v>0</v>
      </c>
      <c r="B2" s="34" t="s">
        <v>1</v>
      </c>
      <c r="C2" s="32" t="s">
        <v>21</v>
      </c>
      <c r="D2" s="31" t="s">
        <v>22</v>
      </c>
      <c r="E2" s="29" t="s">
        <v>24</v>
      </c>
      <c r="F2" s="16" t="s">
        <v>25</v>
      </c>
      <c r="G2" s="28" t="s">
        <v>26</v>
      </c>
    </row>
    <row r="3" spans="1:7" ht="15.75" thickTop="1" x14ac:dyDescent="0.25">
      <c r="A3" s="17"/>
      <c r="B3" s="13"/>
      <c r="C3" s="21" t="s">
        <v>15</v>
      </c>
      <c r="D3" s="21">
        <v>40.44</v>
      </c>
      <c r="E3" s="40">
        <v>0</v>
      </c>
      <c r="F3" s="41">
        <f t="shared" ref="F3:F14" si="0">D3*E3</f>
        <v>0</v>
      </c>
      <c r="G3" s="35"/>
    </row>
    <row r="4" spans="1:7" x14ac:dyDescent="0.25">
      <c r="A4" s="18"/>
      <c r="B4" s="14" t="s">
        <v>18</v>
      </c>
      <c r="C4" s="22" t="s">
        <v>16</v>
      </c>
      <c r="D4" s="22">
        <v>16.170000000000002</v>
      </c>
      <c r="E4" s="42">
        <v>0</v>
      </c>
      <c r="F4" s="43">
        <f t="shared" si="0"/>
        <v>0</v>
      </c>
      <c r="G4" s="36"/>
    </row>
    <row r="5" spans="1:7" x14ac:dyDescent="0.25">
      <c r="A5" s="18"/>
      <c r="B5" s="11"/>
      <c r="C5" s="22" t="s">
        <v>17</v>
      </c>
      <c r="D5" s="22">
        <v>80.88</v>
      </c>
      <c r="E5" s="42">
        <v>0</v>
      </c>
      <c r="F5" s="44">
        <f t="shared" si="0"/>
        <v>0</v>
      </c>
      <c r="G5" s="37">
        <f>SUM(F3:F8)</f>
        <v>0</v>
      </c>
    </row>
    <row r="6" spans="1:7" ht="15.75" thickBot="1" x14ac:dyDescent="0.3">
      <c r="A6" s="19" t="s">
        <v>14</v>
      </c>
      <c r="B6" s="12"/>
      <c r="C6" s="23" t="s">
        <v>19</v>
      </c>
      <c r="D6" s="23">
        <v>32.340000000000003</v>
      </c>
      <c r="E6" s="45">
        <v>0</v>
      </c>
      <c r="F6" s="44">
        <f t="shared" si="0"/>
        <v>0</v>
      </c>
      <c r="G6" s="36"/>
    </row>
    <row r="7" spans="1:7" ht="15.75" thickTop="1" x14ac:dyDescent="0.25">
      <c r="A7" s="18"/>
      <c r="B7" s="15" t="s">
        <v>20</v>
      </c>
      <c r="C7" s="21" t="s">
        <v>15</v>
      </c>
      <c r="D7" s="22">
        <v>0.60770000000000002</v>
      </c>
      <c r="E7" s="45">
        <v>0</v>
      </c>
      <c r="F7" s="44">
        <f t="shared" si="0"/>
        <v>0</v>
      </c>
      <c r="G7" s="36"/>
    </row>
    <row r="8" spans="1:7" ht="15.75" thickBot="1" x14ac:dyDescent="0.3">
      <c r="A8" s="20"/>
      <c r="B8" s="10"/>
      <c r="C8" s="23" t="s">
        <v>23</v>
      </c>
      <c r="D8" s="23">
        <v>0.42770999999999998</v>
      </c>
      <c r="E8" s="9">
        <v>0</v>
      </c>
      <c r="F8" s="39">
        <f t="shared" si="0"/>
        <v>0</v>
      </c>
      <c r="G8" s="38"/>
    </row>
    <row r="9" spans="1:7" ht="15.75" thickTop="1" x14ac:dyDescent="0.25">
      <c r="A9" s="54"/>
      <c r="B9" s="55"/>
      <c r="C9" s="56" t="s">
        <v>15</v>
      </c>
      <c r="D9" s="56">
        <v>16.170000000000002</v>
      </c>
      <c r="E9" s="40">
        <v>0</v>
      </c>
      <c r="F9" s="41">
        <f t="shared" si="0"/>
        <v>0</v>
      </c>
      <c r="G9" s="67"/>
    </row>
    <row r="10" spans="1:7" x14ac:dyDescent="0.25">
      <c r="A10" s="57"/>
      <c r="B10" s="58" t="s">
        <v>18</v>
      </c>
      <c r="C10" s="59" t="s">
        <v>16</v>
      </c>
      <c r="D10" s="59">
        <v>16.170000000000002</v>
      </c>
      <c r="E10" s="42">
        <v>0</v>
      </c>
      <c r="F10" s="43">
        <f t="shared" si="0"/>
        <v>0</v>
      </c>
      <c r="G10" s="68"/>
    </row>
    <row r="11" spans="1:7" x14ac:dyDescent="0.25">
      <c r="A11" s="57"/>
      <c r="B11" s="60"/>
      <c r="C11" s="59" t="s">
        <v>17</v>
      </c>
      <c r="D11" s="59">
        <v>32.340000000000003</v>
      </c>
      <c r="E11" s="42">
        <v>0</v>
      </c>
      <c r="F11" s="44">
        <f t="shared" si="0"/>
        <v>0</v>
      </c>
      <c r="G11" s="69">
        <f>SUM(F9:F14)</f>
        <v>0</v>
      </c>
    </row>
    <row r="12" spans="1:7" ht="15.75" thickBot="1" x14ac:dyDescent="0.3">
      <c r="A12" s="61" t="s">
        <v>30</v>
      </c>
      <c r="B12" s="62"/>
      <c r="C12" s="63" t="s">
        <v>19</v>
      </c>
      <c r="D12" s="63">
        <v>32.340000000000003</v>
      </c>
      <c r="E12" s="45">
        <v>0</v>
      </c>
      <c r="F12" s="44">
        <f t="shared" si="0"/>
        <v>0</v>
      </c>
      <c r="G12" s="68"/>
    </row>
    <row r="13" spans="1:7" ht="15.75" thickTop="1" x14ac:dyDescent="0.25">
      <c r="A13" s="57"/>
      <c r="B13" s="64" t="s">
        <v>20</v>
      </c>
      <c r="C13" s="56" t="s">
        <v>15</v>
      </c>
      <c r="D13" s="59">
        <v>1.58823</v>
      </c>
      <c r="E13" s="45">
        <v>0</v>
      </c>
      <c r="F13" s="44">
        <f t="shared" si="0"/>
        <v>0</v>
      </c>
      <c r="G13" s="68"/>
    </row>
    <row r="14" spans="1:7" ht="15.75" thickBot="1" x14ac:dyDescent="0.3">
      <c r="A14" s="65"/>
      <c r="B14" s="66"/>
      <c r="C14" s="63" t="s">
        <v>23</v>
      </c>
      <c r="D14" s="63">
        <v>0.42770999999999998</v>
      </c>
      <c r="E14" s="9">
        <v>0</v>
      </c>
      <c r="F14" s="39">
        <f t="shared" si="0"/>
        <v>0</v>
      </c>
      <c r="G14" s="70"/>
    </row>
    <row r="15" spans="1:7" ht="15.75" thickTop="1" x14ac:dyDescent="0.25"/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F21" sqref="F21"/>
    </sheetView>
  </sheetViews>
  <sheetFormatPr defaultRowHeight="15" x14ac:dyDescent="0.25"/>
  <cols>
    <col min="1" max="1" width="22.42578125" customWidth="1"/>
    <col min="2" max="2" width="18.5703125" customWidth="1"/>
    <col min="3" max="3" width="16.7109375" customWidth="1"/>
    <col min="4" max="4" width="10.7109375" customWidth="1"/>
    <col min="5" max="5" width="11.7109375" customWidth="1"/>
  </cols>
  <sheetData>
    <row r="1" spans="1:7" ht="16.5" thickTop="1" thickBot="1" x14ac:dyDescent="0.3">
      <c r="E1" s="24"/>
      <c r="F1" s="26" t="s">
        <v>29</v>
      </c>
      <c r="G1" s="25"/>
    </row>
    <row r="2" spans="1:7" ht="31.5" thickTop="1" thickBot="1" x14ac:dyDescent="0.3">
      <c r="A2" s="33" t="s">
        <v>0</v>
      </c>
      <c r="B2" s="34" t="s">
        <v>1</v>
      </c>
      <c r="C2" s="32" t="s">
        <v>21</v>
      </c>
      <c r="D2" s="31" t="s">
        <v>22</v>
      </c>
      <c r="E2" s="29" t="s">
        <v>24</v>
      </c>
      <c r="F2" s="16" t="s">
        <v>25</v>
      </c>
      <c r="G2" s="28" t="s">
        <v>26</v>
      </c>
    </row>
    <row r="3" spans="1:7" ht="15.75" thickTop="1" x14ac:dyDescent="0.25">
      <c r="A3" s="17"/>
      <c r="B3" s="13"/>
      <c r="C3" s="21" t="s">
        <v>15</v>
      </c>
      <c r="D3" s="21">
        <v>12.82</v>
      </c>
      <c r="E3" s="40">
        <v>0</v>
      </c>
      <c r="F3" s="41">
        <f t="shared" ref="F3:F14" si="0">D3*E3</f>
        <v>0</v>
      </c>
      <c r="G3" s="35"/>
    </row>
    <row r="4" spans="1:7" x14ac:dyDescent="0.25">
      <c r="A4" s="18"/>
      <c r="B4" s="14" t="s">
        <v>18</v>
      </c>
      <c r="C4" s="22" t="s">
        <v>16</v>
      </c>
      <c r="D4" s="22">
        <v>8.01</v>
      </c>
      <c r="E4" s="42">
        <v>0</v>
      </c>
      <c r="F4" s="43">
        <f t="shared" si="0"/>
        <v>0</v>
      </c>
      <c r="G4" s="36"/>
    </row>
    <row r="5" spans="1:7" x14ac:dyDescent="0.25">
      <c r="A5" s="18"/>
      <c r="B5" s="11"/>
      <c r="C5" s="22" t="s">
        <v>17</v>
      </c>
      <c r="D5" s="22">
        <v>25.64</v>
      </c>
      <c r="E5" s="42">
        <v>0</v>
      </c>
      <c r="F5" s="44">
        <f t="shared" si="0"/>
        <v>0</v>
      </c>
      <c r="G5" s="37">
        <f>SUM(F3:F8)</f>
        <v>0</v>
      </c>
    </row>
    <row r="6" spans="1:7" ht="15.75" thickBot="1" x14ac:dyDescent="0.3">
      <c r="A6" s="19" t="s">
        <v>14</v>
      </c>
      <c r="B6" s="12"/>
      <c r="C6" s="23" t="s">
        <v>19</v>
      </c>
      <c r="D6" s="23">
        <v>16.02</v>
      </c>
      <c r="E6" s="45">
        <v>0</v>
      </c>
      <c r="F6" s="44">
        <f t="shared" si="0"/>
        <v>0</v>
      </c>
      <c r="G6" s="36"/>
    </row>
    <row r="7" spans="1:7" ht="15.75" thickTop="1" x14ac:dyDescent="0.25">
      <c r="A7" s="18"/>
      <c r="B7" s="15" t="s">
        <v>20</v>
      </c>
      <c r="C7" s="21" t="s">
        <v>15</v>
      </c>
      <c r="D7" s="22">
        <v>0.32356000000000001</v>
      </c>
      <c r="E7" s="45">
        <v>0</v>
      </c>
      <c r="F7" s="44">
        <f t="shared" si="0"/>
        <v>0</v>
      </c>
      <c r="G7" s="36"/>
    </row>
    <row r="8" spans="1:7" ht="15.75" thickBot="1" x14ac:dyDescent="0.3">
      <c r="A8" s="20"/>
      <c r="B8" s="10"/>
      <c r="C8" s="23" t="s">
        <v>23</v>
      </c>
      <c r="D8" s="23">
        <v>0.21496999999999999</v>
      </c>
      <c r="E8" s="9">
        <v>0</v>
      </c>
      <c r="F8" s="39">
        <f t="shared" si="0"/>
        <v>0</v>
      </c>
      <c r="G8" s="38"/>
    </row>
    <row r="9" spans="1:7" ht="15.75" thickTop="1" x14ac:dyDescent="0.25">
      <c r="A9" s="54"/>
      <c r="B9" s="55"/>
      <c r="C9" s="56" t="s">
        <v>15</v>
      </c>
      <c r="D9" s="56">
        <v>8.01</v>
      </c>
      <c r="E9" s="40">
        <v>0</v>
      </c>
      <c r="F9" s="41">
        <f t="shared" si="0"/>
        <v>0</v>
      </c>
      <c r="G9" s="67"/>
    </row>
    <row r="10" spans="1:7" x14ac:dyDescent="0.25">
      <c r="A10" s="57"/>
      <c r="B10" s="58" t="s">
        <v>18</v>
      </c>
      <c r="C10" s="59" t="s">
        <v>16</v>
      </c>
      <c r="D10" s="59">
        <v>8.01</v>
      </c>
      <c r="E10" s="42">
        <v>0</v>
      </c>
      <c r="F10" s="43">
        <f t="shared" si="0"/>
        <v>0</v>
      </c>
      <c r="G10" s="68"/>
    </row>
    <row r="11" spans="1:7" x14ac:dyDescent="0.25">
      <c r="A11" s="57"/>
      <c r="B11" s="60"/>
      <c r="C11" s="59" t="s">
        <v>17</v>
      </c>
      <c r="D11" s="59">
        <v>16.02</v>
      </c>
      <c r="E11" s="42">
        <v>0</v>
      </c>
      <c r="F11" s="44">
        <f t="shared" si="0"/>
        <v>0</v>
      </c>
      <c r="G11" s="69">
        <f>SUM(F9:F14)</f>
        <v>0</v>
      </c>
    </row>
    <row r="12" spans="1:7" ht="15.75" thickBot="1" x14ac:dyDescent="0.3">
      <c r="A12" s="61" t="s">
        <v>30</v>
      </c>
      <c r="B12" s="62"/>
      <c r="C12" s="63" t="s">
        <v>19</v>
      </c>
      <c r="D12" s="63">
        <v>16.02</v>
      </c>
      <c r="E12" s="45">
        <v>0</v>
      </c>
      <c r="F12" s="44">
        <f t="shared" si="0"/>
        <v>0</v>
      </c>
      <c r="G12" s="68"/>
    </row>
    <row r="13" spans="1:7" ht="15.75" thickTop="1" x14ac:dyDescent="0.25">
      <c r="A13" s="57"/>
      <c r="B13" s="64" t="s">
        <v>20</v>
      </c>
      <c r="C13" s="56" t="s">
        <v>15</v>
      </c>
      <c r="D13" s="59">
        <v>0.32356000000000001</v>
      </c>
      <c r="E13" s="45">
        <v>0</v>
      </c>
      <c r="F13" s="44">
        <f t="shared" si="0"/>
        <v>0</v>
      </c>
      <c r="G13" s="68"/>
    </row>
    <row r="14" spans="1:7" ht="15.75" thickBot="1" x14ac:dyDescent="0.3">
      <c r="A14" s="65"/>
      <c r="B14" s="66"/>
      <c r="C14" s="63" t="s">
        <v>23</v>
      </c>
      <c r="D14" s="63">
        <v>0.21496999999999999</v>
      </c>
      <c r="E14" s="9">
        <v>0</v>
      </c>
      <c r="F14" s="39">
        <f t="shared" si="0"/>
        <v>0</v>
      </c>
      <c r="G14" s="70"/>
    </row>
    <row r="15" spans="1:7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Orientações</vt:lpstr>
      <vt:lpstr>Copel</vt:lpstr>
      <vt:lpstr>Eletropaulo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Cavalcante</dc:creator>
  <cp:lastModifiedBy>Lucas Cavalcante</cp:lastModifiedBy>
  <dcterms:created xsi:type="dcterms:W3CDTF">2016-08-05T15:41:28Z</dcterms:created>
  <dcterms:modified xsi:type="dcterms:W3CDTF">2016-08-09T17:17:37Z</dcterms:modified>
</cp:coreProperties>
</file>